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САЙТ мой ноут рабочий\2026-2027\"/>
    </mc:Choice>
  </mc:AlternateContent>
  <bookViews>
    <workbookView xWindow="0" yWindow="0" windowWidth="15360" windowHeight="7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00" i="1" l="1"/>
  <c r="J157" i="1"/>
  <c r="J176" i="1"/>
  <c r="H195" i="1"/>
  <c r="G195" i="1"/>
  <c r="J195" i="1"/>
  <c r="H138" i="1"/>
  <c r="F62" i="1"/>
  <c r="H62" i="1"/>
  <c r="J43" i="1"/>
  <c r="H43" i="1"/>
  <c r="G176" i="1"/>
  <c r="I176" i="1"/>
  <c r="I157" i="1"/>
  <c r="H157" i="1"/>
  <c r="J138" i="1"/>
  <c r="I138" i="1"/>
  <c r="I119" i="1"/>
  <c r="H119" i="1"/>
  <c r="J100" i="1"/>
  <c r="G100" i="1"/>
  <c r="F100" i="1"/>
  <c r="I81" i="1"/>
  <c r="H81" i="1"/>
  <c r="G81" i="1"/>
  <c r="F81" i="1"/>
  <c r="G62" i="1"/>
  <c r="J62" i="1"/>
  <c r="I62" i="1"/>
  <c r="G43" i="1"/>
  <c r="I195" i="1"/>
  <c r="H176" i="1"/>
  <c r="G157" i="1"/>
  <c r="G138" i="1"/>
  <c r="G119" i="1"/>
  <c r="J119" i="1"/>
  <c r="H100" i="1"/>
  <c r="J81" i="1"/>
  <c r="I43" i="1"/>
  <c r="F119" i="1"/>
  <c r="F138" i="1"/>
  <c r="F157" i="1"/>
  <c r="F176" i="1"/>
  <c r="F195" i="1"/>
  <c r="I24" i="1"/>
  <c r="F24" i="1"/>
  <c r="J24" i="1"/>
  <c r="H24" i="1"/>
  <c r="G24" i="1"/>
  <c r="H196" i="1" l="1"/>
  <c r="G196" i="1"/>
  <c r="F196" i="1"/>
  <c r="J196" i="1"/>
  <c r="I196" i="1"/>
</calcChain>
</file>

<file path=xl/sharedStrings.xml><?xml version="1.0" encoding="utf-8"?>
<sst xmlns="http://schemas.openxmlformats.org/spreadsheetml/2006/main" count="324" uniqueCount="108">
  <si>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</si>
  <si>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</si>
  <si>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</si>
  <si>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</si>
  <si>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</si>
  <si>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</si>
  <si>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</si>
  <si>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</si>
  <si>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</si>
  <si>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</si>
  <si>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</si>
  <si>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</si>
  <si>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</si>
  <si>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</si>
  <si>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</si>
  <si>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</si>
  <si>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</si>
  <si>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</si>
  <si>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</si>
  <si>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</si>
  <si>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</si>
  <si>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</si>
  <si>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</si>
  <si>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</si>
  <si>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</si>
  <si>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</si>
  <si>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</si>
  <si>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</si>
  <si>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</si>
  <si>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</si>
  <si>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</si>
  <si>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</si>
  <si>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</si>
  <si>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</si>
  <si>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</si>
  <si>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</si>
  <si>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</si>
  <si>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</si>
  <si>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</si>
  <si>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из говядины</t>
  </si>
  <si>
    <t>салат из свежих огурцов и помидоров</t>
  </si>
  <si>
    <t>винегрет овощной</t>
  </si>
  <si>
    <t>яблоко</t>
  </si>
  <si>
    <t>каша жидкая молочная пшенная с маслом сливочным</t>
  </si>
  <si>
    <t>кофейный напиток с молоком</t>
  </si>
  <si>
    <t>батон</t>
  </si>
  <si>
    <t>салат из белокачанной капусты с морковью</t>
  </si>
  <si>
    <t>суп гороховый с птицей, зеленью</t>
  </si>
  <si>
    <t>плов из курицы</t>
  </si>
  <si>
    <t>чай с лимоном</t>
  </si>
  <si>
    <t>хлеб пшеничный</t>
  </si>
  <si>
    <t xml:space="preserve">хлеб ржаной </t>
  </si>
  <si>
    <t>омлет натуральный</t>
  </si>
  <si>
    <t>макаронные изделия отварные с сыром</t>
  </si>
  <si>
    <t>какао с молоком</t>
  </si>
  <si>
    <t>рассольник ленинградский с птицей</t>
  </si>
  <si>
    <t>компот из смеси сухофруктов</t>
  </si>
  <si>
    <t xml:space="preserve">каша рассыпчатая из гречневой крупы </t>
  </si>
  <si>
    <t>чай с сахаром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</si>
  <si>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</si>
  <si>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</si>
  <si>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</si>
  <si>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пюре картофельное</t>
  </si>
  <si>
    <t>компот из кураги</t>
  </si>
  <si>
    <t>макаронные изделия отварные</t>
  </si>
  <si>
    <t>щи из свежей капусты с картофелем и курицей</t>
  </si>
  <si>
    <t>котлета куриная  с соусом</t>
  </si>
  <si>
    <t>компот из свежих ягод</t>
  </si>
  <si>
    <t>салат картофельный с солеными огурцами и зеленым горошком</t>
  </si>
  <si>
    <t>каша вязкая молочная из риса и пшена с маслом сливочным</t>
  </si>
  <si>
    <t>сладкое</t>
  </si>
  <si>
    <t>кондитерские изделия конфеты</t>
  </si>
  <si>
    <t>батон с сыром</t>
  </si>
  <si>
    <t>бутерброд</t>
  </si>
  <si>
    <t>икра кабачковая порционно</t>
  </si>
  <si>
    <t>суп картофельный с куриными фрикадельками</t>
  </si>
  <si>
    <t>рыба тушенная с овощами</t>
  </si>
  <si>
    <t>рис отварной</t>
  </si>
  <si>
    <t>напиток из плодов шиповника</t>
  </si>
  <si>
    <t>каша вязкая молочная из рисовой крупы</t>
  </si>
  <si>
    <t>помидор свежий  порционно</t>
  </si>
  <si>
    <t>борщ с капустой, картофелем, курицей</t>
  </si>
  <si>
    <t>птица тушенная в соусе</t>
  </si>
  <si>
    <t>кондитерское изделие печенье</t>
  </si>
  <si>
    <t xml:space="preserve">кофейный напиток с молоком </t>
  </si>
  <si>
    <t>батон с маслом сливочным</t>
  </si>
  <si>
    <t>салат из свеклы отварной</t>
  </si>
  <si>
    <t>солянка со сметаной</t>
  </si>
  <si>
    <t>тефтели из птицы с соусом</t>
  </si>
  <si>
    <t>пюре из гороха с маслом</t>
  </si>
  <si>
    <t>каша рассыпчатая из гречневой крупы</t>
  </si>
  <si>
    <t>суп картофельный с крупой рисовой с курицей</t>
  </si>
  <si>
    <t>котлета мясная с соусом</t>
  </si>
  <si>
    <t>макаронные изделия отварные, колбаса вареная</t>
  </si>
  <si>
    <t>филе птицы с овощами</t>
  </si>
  <si>
    <t>каша вязкая молочная из риса и пшена</t>
  </si>
  <si>
    <t>яйцо</t>
  </si>
  <si>
    <t>яйца вареные</t>
  </si>
  <si>
    <t>суп картофельный с клецками и курицей</t>
  </si>
  <si>
    <t>гуляш из филе птицы с овощами</t>
  </si>
  <si>
    <t>азу из филе птицы</t>
  </si>
  <si>
    <t>запеканка из творога со сгущенным молоком</t>
  </si>
  <si>
    <t xml:space="preserve">сок яблочный </t>
  </si>
  <si>
    <t>картофель отварной</t>
  </si>
  <si>
    <t>каша вязкая молочная из рисовой крупы с маслом сливочным</t>
  </si>
  <si>
    <t xml:space="preserve"> </t>
  </si>
  <si>
    <t>Директор ООО "Мега сити С"</t>
  </si>
  <si>
    <t>Степкин В.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</si>
</sst>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106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107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170</v>
      </c>
      <c r="G6" s="40">
        <v>5.82</v>
      </c>
      <c r="H6" s="40">
        <v>16.12</v>
      </c>
      <c r="I6" s="40">
        <v>28.35</v>
      </c>
      <c r="J6" s="40">
        <v>282.86</v>
      </c>
      <c r="K6" s="41">
        <v>182.14</v>
      </c>
      <c r="L6" s="40">
        <v>49.29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180</v>
      </c>
      <c r="G8" s="43">
        <v>2.85</v>
      </c>
      <c r="H8" s="43">
        <v>2.41</v>
      </c>
      <c r="I8" s="43">
        <v>14.35</v>
      </c>
      <c r="J8" s="43">
        <v>90.54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70</v>
      </c>
      <c r="G9" s="43">
        <v>6.44</v>
      </c>
      <c r="H9" s="43">
        <v>0.64</v>
      </c>
      <c r="I9" s="43">
        <v>40.6</v>
      </c>
      <c r="J9" s="43">
        <v>198.34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15.51</v>
      </c>
      <c r="H13" s="19">
        <f t="shared" si="0"/>
        <v>19.57</v>
      </c>
      <c r="I13" s="19">
        <f t="shared" si="0"/>
        <v>93.100000000000009</v>
      </c>
      <c r="J13" s="19">
        <f t="shared" si="0"/>
        <v>616.14</v>
      </c>
      <c r="K13" s="25"/>
      <c r="L13" s="19" t="s">
        <v>105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0.79</v>
      </c>
      <c r="H14" s="43">
        <v>3.64</v>
      </c>
      <c r="I14" s="43">
        <v>5.1100000000000003</v>
      </c>
      <c r="J14" s="43">
        <v>56.47</v>
      </c>
      <c r="K14" s="44">
        <v>45</v>
      </c>
      <c r="L14" s="43">
        <v>66.63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213</v>
      </c>
      <c r="G15" s="43">
        <v>4.33</v>
      </c>
      <c r="H15" s="43">
        <v>4.17</v>
      </c>
      <c r="I15" s="43">
        <v>13.07</v>
      </c>
      <c r="J15" s="43">
        <v>117.62</v>
      </c>
      <c r="K15" s="44">
        <v>102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187.5</v>
      </c>
      <c r="G16" s="43">
        <v>16.37</v>
      </c>
      <c r="H16" s="43">
        <v>9.81</v>
      </c>
      <c r="I16" s="43">
        <v>33.5</v>
      </c>
      <c r="J16" s="43">
        <v>286.25</v>
      </c>
      <c r="K16" s="44">
        <v>291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210</v>
      </c>
      <c r="G18" s="43">
        <v>0.53</v>
      </c>
      <c r="H18" s="43">
        <v>0</v>
      </c>
      <c r="I18" s="43">
        <v>9.8699999999999992</v>
      </c>
      <c r="J18" s="43">
        <v>41.6</v>
      </c>
      <c r="K18" s="44">
        <v>377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60</v>
      </c>
      <c r="G19" s="43">
        <v>4.74</v>
      </c>
      <c r="H19" s="43">
        <v>0.6</v>
      </c>
      <c r="I19" s="43">
        <v>28.98</v>
      </c>
      <c r="J19" s="43">
        <v>140.28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1.68</v>
      </c>
      <c r="H20" s="43">
        <v>0.33</v>
      </c>
      <c r="I20" s="43">
        <v>14.82</v>
      </c>
      <c r="J20" s="43">
        <v>68.97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760.5</v>
      </c>
      <c r="G23" s="19">
        <f t="shared" ref="G23:J23" si="1">SUM(G14:G22)</f>
        <v>28.440000000000005</v>
      </c>
      <c r="H23" s="19">
        <f t="shared" si="1"/>
        <v>18.55</v>
      </c>
      <c r="I23" s="19">
        <f t="shared" si="1"/>
        <v>105.35</v>
      </c>
      <c r="J23" s="19">
        <f t="shared" si="1"/>
        <v>711.19</v>
      </c>
      <c r="K23" s="25"/>
      <c r="L23" s="19" t="s">
        <v>105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1280.5</v>
      </c>
      <c r="G24" s="32">
        <f t="shared" ref="G24:J24" si="2">G13+G23</f>
        <v>43.95</v>
      </c>
      <c r="H24" s="32">
        <f t="shared" si="2"/>
        <v>38.120000000000005</v>
      </c>
      <c r="I24" s="32">
        <f t="shared" si="2"/>
        <v>198.45</v>
      </c>
      <c r="J24" s="32">
        <f t="shared" si="2"/>
        <v>1327.33</v>
      </c>
      <c r="K24" s="32"/>
      <c r="L24" s="32">
        <v>115.92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110</v>
      </c>
      <c r="G25" s="40">
        <v>10.78</v>
      </c>
      <c r="H25" s="40">
        <v>19.2</v>
      </c>
      <c r="I25" s="40">
        <v>2.04</v>
      </c>
      <c r="J25" s="40">
        <v>284</v>
      </c>
      <c r="K25" s="41">
        <v>210</v>
      </c>
      <c r="L25" s="40">
        <v>49.29</v>
      </c>
    </row>
    <row r="26" spans="1:12" ht="15" x14ac:dyDescent="0.25">
      <c r="A26" s="14"/>
      <c r="B26" s="15"/>
      <c r="C26" s="11"/>
      <c r="D26" s="6" t="s">
        <v>21</v>
      </c>
      <c r="E26" s="42" t="s">
        <v>53</v>
      </c>
      <c r="F26" s="43">
        <v>125</v>
      </c>
      <c r="G26" s="43">
        <v>8.4499999999999993</v>
      </c>
      <c r="H26" s="43">
        <v>9.9499999999999993</v>
      </c>
      <c r="I26" s="43">
        <v>21.32</v>
      </c>
      <c r="J26" s="43">
        <v>209</v>
      </c>
      <c r="K26" s="44">
        <v>204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3.78</v>
      </c>
      <c r="H27" s="43">
        <v>0.67</v>
      </c>
      <c r="I27" s="43">
        <v>26</v>
      </c>
      <c r="J27" s="43">
        <v>125.11</v>
      </c>
      <c r="K27" s="44">
        <v>382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70</v>
      </c>
      <c r="G28" s="43">
        <v>6.44</v>
      </c>
      <c r="H28" s="43">
        <v>0.64</v>
      </c>
      <c r="I28" s="43">
        <v>40.6</v>
      </c>
      <c r="J28" s="43">
        <v>198.34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3">SUM(G25:G31)</f>
        <v>29.45</v>
      </c>
      <c r="H32" s="19">
        <f t="shared" ref="H32" si="4">SUM(H25:H31)</f>
        <v>30.46</v>
      </c>
      <c r="I32" s="19">
        <f t="shared" ref="I32" si="5">SUM(I25:I31)</f>
        <v>89.960000000000008</v>
      </c>
      <c r="J32" s="19">
        <f t="shared" ref="J32" si="6">SUM(J25:J31)</f>
        <v>816.45</v>
      </c>
      <c r="K32" s="25"/>
      <c r="L32" s="19" t="s">
        <v>105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40</v>
      </c>
      <c r="F33" s="43">
        <v>60</v>
      </c>
      <c r="G33" s="43">
        <v>0.55000000000000004</v>
      </c>
      <c r="H33" s="43">
        <v>3.67</v>
      </c>
      <c r="I33" s="43">
        <v>1.72</v>
      </c>
      <c r="J33" s="43">
        <v>42.24</v>
      </c>
      <c r="K33" s="44">
        <v>24</v>
      </c>
      <c r="L33" s="43">
        <v>66.63</v>
      </c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223</v>
      </c>
      <c r="G34" s="43">
        <v>3.76</v>
      </c>
      <c r="H34" s="43">
        <v>6.46</v>
      </c>
      <c r="I34" s="43">
        <v>9.74</v>
      </c>
      <c r="J34" s="43">
        <v>124.01</v>
      </c>
      <c r="K34" s="44">
        <v>96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39</v>
      </c>
      <c r="F35" s="43">
        <v>90</v>
      </c>
      <c r="G35" s="43">
        <v>6.8</v>
      </c>
      <c r="H35" s="43">
        <v>4.92</v>
      </c>
      <c r="I35" s="43">
        <v>8.23</v>
      </c>
      <c r="J35" s="43">
        <v>235.63</v>
      </c>
      <c r="K35" s="44">
        <v>279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57</v>
      </c>
      <c r="F36" s="43">
        <v>157</v>
      </c>
      <c r="G36" s="43">
        <v>8.69</v>
      </c>
      <c r="H36" s="43">
        <v>6.15</v>
      </c>
      <c r="I36" s="43">
        <v>39.07</v>
      </c>
      <c r="J36" s="43">
        <v>246.49</v>
      </c>
      <c r="K36" s="44">
        <v>302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1.1599999999999999</v>
      </c>
      <c r="H37" s="43">
        <v>0.3</v>
      </c>
      <c r="I37" s="43">
        <v>47.26</v>
      </c>
      <c r="J37" s="43">
        <v>132.80000000000001</v>
      </c>
      <c r="K37" s="44">
        <v>349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2.37</v>
      </c>
      <c r="H38" s="43">
        <v>0.3</v>
      </c>
      <c r="I38" s="43">
        <v>14.49</v>
      </c>
      <c r="J38" s="43">
        <v>70.14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1.68</v>
      </c>
      <c r="H39" s="43">
        <v>0.33</v>
      </c>
      <c r="I39" s="43">
        <v>14.82</v>
      </c>
      <c r="J39" s="43">
        <v>68.97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7">SUM(G33:G41)</f>
        <v>25.009999999999998</v>
      </c>
      <c r="H42" s="19">
        <f t="shared" ref="H42" si="8">SUM(H33:H41)</f>
        <v>22.13</v>
      </c>
      <c r="I42" s="19">
        <f t="shared" ref="I42" si="9">SUM(I33:I41)</f>
        <v>135.33000000000001</v>
      </c>
      <c r="J42" s="19">
        <f t="shared" ref="J42" si="10">SUM(J33:J41)</f>
        <v>920.28000000000009</v>
      </c>
      <c r="K42" s="25"/>
      <c r="L42" s="19" t="s">
        <v>105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1295</v>
      </c>
      <c r="G43" s="32">
        <f t="shared" ref="G43" si="11">G32+G42</f>
        <v>54.459999999999994</v>
      </c>
      <c r="H43" s="32">
        <f t="shared" ref="H43" si="12">H32+H42</f>
        <v>52.59</v>
      </c>
      <c r="I43" s="32">
        <f t="shared" ref="I43" si="13">I32+I42</f>
        <v>225.29000000000002</v>
      </c>
      <c r="J43" s="32">
        <f t="shared" ref="J43" si="14">J32+J42</f>
        <v>1736.73</v>
      </c>
      <c r="K43" s="32"/>
      <c r="L43" s="32">
        <v>115.92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104</v>
      </c>
      <c r="F44" s="40">
        <v>220</v>
      </c>
      <c r="G44" s="40">
        <v>6.1</v>
      </c>
      <c r="H44" s="40">
        <v>18.05</v>
      </c>
      <c r="I44" s="40">
        <v>43.07</v>
      </c>
      <c r="J44" s="40">
        <v>359.72</v>
      </c>
      <c r="K44" s="41">
        <v>14.173999999999999</v>
      </c>
      <c r="L44" s="40">
        <v>49.29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0.53</v>
      </c>
      <c r="H46" s="43">
        <v>0</v>
      </c>
      <c r="I46" s="43">
        <v>9.4700000000000006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80</v>
      </c>
      <c r="G47" s="43">
        <v>7.36</v>
      </c>
      <c r="H47" s="43">
        <v>0.74</v>
      </c>
      <c r="I47" s="43">
        <v>46.4</v>
      </c>
      <c r="J47" s="43">
        <v>226.68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5">SUM(G44:G50)</f>
        <v>13.99</v>
      </c>
      <c r="H51" s="19">
        <f t="shared" ref="H51" si="16">SUM(H44:H50)</f>
        <v>18.79</v>
      </c>
      <c r="I51" s="19">
        <f t="shared" ref="I51" si="17">SUM(I44:I50)</f>
        <v>98.94</v>
      </c>
      <c r="J51" s="19">
        <f t="shared" ref="J51" si="18">SUM(J44:J50)</f>
        <v>626.40000000000009</v>
      </c>
      <c r="K51" s="25"/>
      <c r="L51" s="19" t="s">
        <v>105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59</v>
      </c>
      <c r="F52" s="43">
        <v>60</v>
      </c>
      <c r="G52" s="43">
        <v>0.42</v>
      </c>
      <c r="H52" s="43">
        <v>0.06</v>
      </c>
      <c r="I52" s="43">
        <v>1.1399999999999999</v>
      </c>
      <c r="J52" s="43">
        <v>7.2</v>
      </c>
      <c r="K52" s="44">
        <v>71</v>
      </c>
      <c r="L52" s="43">
        <v>66.63</v>
      </c>
    </row>
    <row r="53" spans="1:12" ht="15" x14ac:dyDescent="0.25">
      <c r="A53" s="23"/>
      <c r="B53" s="15"/>
      <c r="C53" s="11"/>
      <c r="D53" s="7" t="s">
        <v>27</v>
      </c>
      <c r="E53" s="42" t="s">
        <v>60</v>
      </c>
      <c r="F53" s="43">
        <v>223</v>
      </c>
      <c r="G53" s="43">
        <v>1.79</v>
      </c>
      <c r="H53" s="43">
        <v>2.27</v>
      </c>
      <c r="I53" s="43">
        <v>12.57</v>
      </c>
      <c r="J53" s="43">
        <v>105.06</v>
      </c>
      <c r="K53" s="44">
        <v>106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61</v>
      </c>
      <c r="F54" s="43">
        <v>102</v>
      </c>
      <c r="G54" s="43">
        <v>5.67</v>
      </c>
      <c r="H54" s="43">
        <v>14.48</v>
      </c>
      <c r="I54" s="43">
        <v>3.7</v>
      </c>
      <c r="J54" s="43">
        <v>171.19</v>
      </c>
      <c r="K54" s="44">
        <v>279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3.08</v>
      </c>
      <c r="H55" s="43">
        <v>2.33</v>
      </c>
      <c r="I55" s="43">
        <v>19.13</v>
      </c>
      <c r="J55" s="43">
        <v>149.72999999999999</v>
      </c>
      <c r="K55" s="44">
        <v>312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63</v>
      </c>
      <c r="F56" s="43">
        <v>180</v>
      </c>
      <c r="G56" s="43">
        <v>1.17</v>
      </c>
      <c r="H56" s="43">
        <v>7.0000000000000007E-2</v>
      </c>
      <c r="I56" s="43">
        <v>40.21</v>
      </c>
      <c r="J56" s="43">
        <v>103.32</v>
      </c>
      <c r="K56" s="44">
        <v>348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60</v>
      </c>
      <c r="G57" s="43">
        <v>4.74</v>
      </c>
      <c r="H57" s="43">
        <v>0.6</v>
      </c>
      <c r="I57" s="43">
        <v>28.98</v>
      </c>
      <c r="J57" s="43">
        <v>140.28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1.68</v>
      </c>
      <c r="H58" s="43">
        <v>0.33</v>
      </c>
      <c r="I58" s="43">
        <v>14.82</v>
      </c>
      <c r="J58" s="43">
        <v>68.97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19">SUM(G52:G60)</f>
        <v>18.55</v>
      </c>
      <c r="H61" s="19">
        <f t="shared" ref="H61" si="20">SUM(H52:H60)</f>
        <v>20.14</v>
      </c>
      <c r="I61" s="19">
        <f t="shared" ref="I61" si="21">SUM(I52:I60)</f>
        <v>120.55000000000001</v>
      </c>
      <c r="J61" s="19">
        <f t="shared" ref="J61" si="22">SUM(J52:J60)</f>
        <v>745.75</v>
      </c>
      <c r="K61" s="25"/>
      <c r="L61" s="19" t="s">
        <v>105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1305</v>
      </c>
      <c r="G62" s="32">
        <f t="shared" ref="G62" si="23">G51+G61</f>
        <v>32.54</v>
      </c>
      <c r="H62" s="32">
        <f t="shared" ref="H62" si="24">H51+H61</f>
        <v>38.93</v>
      </c>
      <c r="I62" s="32">
        <f t="shared" ref="I62" si="25">I51+I61</f>
        <v>219.49</v>
      </c>
      <c r="J62" s="32">
        <f t="shared" ref="J62" si="26">J51+J61</f>
        <v>1372.15</v>
      </c>
      <c r="K62" s="32"/>
      <c r="L62" s="32">
        <v>115.92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101</v>
      </c>
      <c r="F63" s="40">
        <v>150</v>
      </c>
      <c r="G63" s="40">
        <v>20.02</v>
      </c>
      <c r="H63" s="40">
        <v>15.14</v>
      </c>
      <c r="I63" s="40">
        <v>38.35</v>
      </c>
      <c r="J63" s="40">
        <v>370.43</v>
      </c>
      <c r="K63" s="41">
        <v>223</v>
      </c>
      <c r="L63" s="40">
        <v>49.29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190</v>
      </c>
      <c r="G65" s="43">
        <v>0.47</v>
      </c>
      <c r="H65" s="43">
        <v>0</v>
      </c>
      <c r="I65" s="43">
        <v>8.93</v>
      </c>
      <c r="J65" s="43">
        <v>37.630000000000003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80</v>
      </c>
      <c r="G66" s="43">
        <v>7.36</v>
      </c>
      <c r="H66" s="43">
        <v>0.74</v>
      </c>
      <c r="I66" s="43">
        <v>46.4</v>
      </c>
      <c r="J66" s="43">
        <v>226.68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102</v>
      </c>
      <c r="F67" s="43">
        <v>200</v>
      </c>
      <c r="G67" s="43">
        <v>1</v>
      </c>
      <c r="H67" s="43">
        <v>0.2</v>
      </c>
      <c r="I67" s="43">
        <v>20.2</v>
      </c>
      <c r="J67" s="43">
        <v>86.6</v>
      </c>
      <c r="K67" s="44">
        <v>389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27">SUM(G63:G69)</f>
        <v>28.849999999999998</v>
      </c>
      <c r="H70" s="19">
        <f t="shared" ref="H70" si="28">SUM(H63:H69)</f>
        <v>16.080000000000002</v>
      </c>
      <c r="I70" s="19">
        <f t="shared" ref="I70" si="29">SUM(I63:I69)</f>
        <v>113.88000000000001</v>
      </c>
      <c r="J70" s="19">
        <f t="shared" ref="J70" si="30">SUM(J63:J69)</f>
        <v>721.34</v>
      </c>
      <c r="K70" s="25"/>
      <c r="L70" s="19" t="s">
        <v>105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68</v>
      </c>
      <c r="F71" s="43">
        <v>60</v>
      </c>
      <c r="G71" s="43">
        <v>0.51</v>
      </c>
      <c r="H71" s="43">
        <v>3.13</v>
      </c>
      <c r="I71" s="43">
        <v>4.72</v>
      </c>
      <c r="J71" s="43">
        <v>49.14</v>
      </c>
      <c r="K71" s="44">
        <v>42</v>
      </c>
      <c r="L71" s="43">
        <v>66.63</v>
      </c>
    </row>
    <row r="72" spans="1:12" ht="15" x14ac:dyDescent="0.25">
      <c r="A72" s="23"/>
      <c r="B72" s="15"/>
      <c r="C72" s="11"/>
      <c r="D72" s="7" t="s">
        <v>27</v>
      </c>
      <c r="E72" s="42" t="s">
        <v>65</v>
      </c>
      <c r="F72" s="43">
        <v>223</v>
      </c>
      <c r="G72" s="43">
        <v>1.74</v>
      </c>
      <c r="H72" s="43">
        <v>6.34</v>
      </c>
      <c r="I72" s="43">
        <v>6.43</v>
      </c>
      <c r="J72" s="43">
        <v>78.489999999999995</v>
      </c>
      <c r="K72" s="44">
        <v>88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66</v>
      </c>
      <c r="F73" s="43">
        <v>100</v>
      </c>
      <c r="G73" s="43">
        <v>8.0399999999999991</v>
      </c>
      <c r="H73" s="43">
        <v>9.07</v>
      </c>
      <c r="I73" s="43">
        <v>9.5</v>
      </c>
      <c r="J73" s="43">
        <v>172</v>
      </c>
      <c r="K73" s="44">
        <v>295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64</v>
      </c>
      <c r="F74" s="43">
        <v>157</v>
      </c>
      <c r="G74" s="43">
        <v>5.0999999999999996</v>
      </c>
      <c r="H74" s="43">
        <v>7.5</v>
      </c>
      <c r="I74" s="43">
        <v>28.5</v>
      </c>
      <c r="J74" s="43">
        <v>201.9</v>
      </c>
      <c r="K74" s="44">
        <v>309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67</v>
      </c>
      <c r="F75" s="43">
        <v>180</v>
      </c>
      <c r="G75" s="43">
        <v>0.46</v>
      </c>
      <c r="H75" s="43">
        <v>0.16</v>
      </c>
      <c r="I75" s="43">
        <v>22.35</v>
      </c>
      <c r="J75" s="43">
        <v>104.94</v>
      </c>
      <c r="K75" s="44">
        <v>345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2.37</v>
      </c>
      <c r="H76" s="43">
        <v>0.3</v>
      </c>
      <c r="I76" s="43">
        <v>14.49</v>
      </c>
      <c r="J76" s="43">
        <v>70.14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1.68</v>
      </c>
      <c r="H77" s="43">
        <v>0.33</v>
      </c>
      <c r="I77" s="43">
        <v>14.82</v>
      </c>
      <c r="J77" s="43">
        <v>68.97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1">SUM(G71:G79)</f>
        <v>19.899999999999999</v>
      </c>
      <c r="H80" s="19">
        <f t="shared" ref="H80" si="32">SUM(H71:H79)</f>
        <v>26.83</v>
      </c>
      <c r="I80" s="19">
        <f t="shared" ref="I80" si="33">SUM(I71:I79)</f>
        <v>100.81</v>
      </c>
      <c r="J80" s="19">
        <f t="shared" ref="J80" si="34">SUM(J71:J79)</f>
        <v>745.58</v>
      </c>
      <c r="K80" s="25"/>
      <c r="L80" s="19" t="s">
        <v>105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1400</v>
      </c>
      <c r="G81" s="32">
        <f t="shared" ref="G81" si="35">G70+G80</f>
        <v>48.75</v>
      </c>
      <c r="H81" s="32">
        <f t="shared" ref="H81" si="36">H70+H80</f>
        <v>42.91</v>
      </c>
      <c r="I81" s="32">
        <f t="shared" ref="I81" si="37">I70+I80</f>
        <v>214.69</v>
      </c>
      <c r="J81" s="32">
        <f t="shared" ref="J81" si="38">J70+J80</f>
        <v>1466.92</v>
      </c>
      <c r="K81" s="32"/>
      <c r="L81" s="32">
        <v>115.92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170</v>
      </c>
      <c r="G82" s="40">
        <v>2.69</v>
      </c>
      <c r="H82" s="40">
        <v>19.23</v>
      </c>
      <c r="I82" s="40">
        <v>17.899999999999999</v>
      </c>
      <c r="J82" s="40">
        <v>255.53</v>
      </c>
      <c r="K82" s="41">
        <v>175.14</v>
      </c>
      <c r="L82" s="40">
        <v>49.29</v>
      </c>
    </row>
    <row r="83" spans="1:12" ht="15" x14ac:dyDescent="0.25">
      <c r="A83" s="23"/>
      <c r="B83" s="15"/>
      <c r="C83" s="11"/>
      <c r="D83" s="6" t="s">
        <v>70</v>
      </c>
      <c r="E83" s="42" t="s">
        <v>71</v>
      </c>
      <c r="F83" s="43">
        <v>30</v>
      </c>
      <c r="G83" s="43">
        <v>1.5</v>
      </c>
      <c r="H83" s="43">
        <v>0.04</v>
      </c>
      <c r="I83" s="43">
        <v>11.36</v>
      </c>
      <c r="J83" s="43">
        <v>52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0.53</v>
      </c>
      <c r="H84" s="43"/>
      <c r="I84" s="43">
        <v>9.4700000000000006</v>
      </c>
      <c r="J84" s="43">
        <v>40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73</v>
      </c>
      <c r="E87" s="42" t="s">
        <v>72</v>
      </c>
      <c r="F87" s="43">
        <v>100</v>
      </c>
      <c r="G87" s="43">
        <v>7.46</v>
      </c>
      <c r="H87" s="43">
        <v>6.64</v>
      </c>
      <c r="I87" s="43">
        <v>46.53</v>
      </c>
      <c r="J87" s="43">
        <v>298.33999999999997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12.18</v>
      </c>
      <c r="H89" s="19">
        <f t="shared" ref="H89" si="40">SUM(H82:H88)</f>
        <v>25.91</v>
      </c>
      <c r="I89" s="19">
        <f t="shared" ref="I89" si="41">SUM(I82:I88)</f>
        <v>85.259999999999991</v>
      </c>
      <c r="J89" s="19">
        <f t="shared" ref="J89" si="42">SUM(J82:J88)</f>
        <v>645.86999999999989</v>
      </c>
      <c r="K89" s="25"/>
      <c r="L89" s="19" t="s">
        <v>105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105</v>
      </c>
      <c r="E90" s="42" t="s">
        <v>74</v>
      </c>
      <c r="F90" s="43">
        <v>60</v>
      </c>
      <c r="G90" s="43">
        <v>0.61</v>
      </c>
      <c r="H90" s="43">
        <v>2.91</v>
      </c>
      <c r="I90" s="43">
        <v>3.24</v>
      </c>
      <c r="J90" s="43">
        <v>41.55</v>
      </c>
      <c r="K90" s="44">
        <v>73</v>
      </c>
      <c r="L90" s="43">
        <v>66.63</v>
      </c>
    </row>
    <row r="91" spans="1:12" ht="15" x14ac:dyDescent="0.25">
      <c r="A91" s="23"/>
      <c r="B91" s="15"/>
      <c r="C91" s="11"/>
      <c r="D91" s="7" t="s">
        <v>27</v>
      </c>
      <c r="E91" s="42" t="s">
        <v>75</v>
      </c>
      <c r="F91" s="43">
        <v>223</v>
      </c>
      <c r="G91" s="43">
        <v>1.79</v>
      </c>
      <c r="H91" s="43">
        <v>2.27</v>
      </c>
      <c r="I91" s="43">
        <v>12.57</v>
      </c>
      <c r="J91" s="43">
        <v>111.09</v>
      </c>
      <c r="K91" s="44">
        <v>104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v>100</v>
      </c>
      <c r="G92" s="43">
        <v>12.19</v>
      </c>
      <c r="H92" s="43">
        <v>6.19</v>
      </c>
      <c r="I92" s="43">
        <v>4.75</v>
      </c>
      <c r="J92" s="43">
        <v>131.25</v>
      </c>
      <c r="K92" s="44">
        <v>229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77</v>
      </c>
      <c r="F93" s="43">
        <v>155</v>
      </c>
      <c r="G93" s="43">
        <v>3.67</v>
      </c>
      <c r="H93" s="43">
        <v>5.42</v>
      </c>
      <c r="I93" s="43">
        <v>36.67</v>
      </c>
      <c r="J93" s="43">
        <v>210.11</v>
      </c>
      <c r="K93" s="44">
        <v>304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78</v>
      </c>
      <c r="F94" s="43">
        <v>180</v>
      </c>
      <c r="G94" s="43">
        <v>0.36</v>
      </c>
      <c r="H94" s="43">
        <v>0.24</v>
      </c>
      <c r="I94" s="43">
        <v>15.48</v>
      </c>
      <c r="J94" s="43">
        <v>79.2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2.37</v>
      </c>
      <c r="H95" s="43">
        <v>0.3</v>
      </c>
      <c r="I95" s="43">
        <v>14.49</v>
      </c>
      <c r="J95" s="43">
        <v>70.14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1.68</v>
      </c>
      <c r="H96" s="43">
        <v>0.33</v>
      </c>
      <c r="I96" s="43">
        <v>14.82</v>
      </c>
      <c r="J96" s="43">
        <v>68.97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778</v>
      </c>
      <c r="G99" s="19">
        <f t="shared" ref="G99" si="43">SUM(G90:G98)</f>
        <v>22.669999999999998</v>
      </c>
      <c r="H99" s="19">
        <f t="shared" ref="H99" si="44">SUM(H90:H98)</f>
        <v>17.659999999999997</v>
      </c>
      <c r="I99" s="19">
        <f t="shared" ref="I99" si="45">SUM(I90:I98)</f>
        <v>102.02000000000001</v>
      </c>
      <c r="J99" s="19">
        <f t="shared" ref="J99" si="46">SUM(J90:J98)</f>
        <v>712.31000000000006</v>
      </c>
      <c r="K99" s="25"/>
      <c r="L99" s="19" t="s">
        <v>105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1278</v>
      </c>
      <c r="G100" s="32">
        <f t="shared" ref="G100" si="47">G89+G99</f>
        <v>34.849999999999994</v>
      </c>
      <c r="H100" s="32">
        <f t="shared" ref="H100" si="48">H89+H99</f>
        <v>43.569999999999993</v>
      </c>
      <c r="I100" s="32">
        <f t="shared" ref="I100" si="49">I89+I99</f>
        <v>187.28</v>
      </c>
      <c r="J100" s="32">
        <f t="shared" ref="J100" si="50">J89+J99</f>
        <v>1358.1799999999998</v>
      </c>
      <c r="K100" s="32"/>
      <c r="L100" s="32">
        <v>115.92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160</v>
      </c>
      <c r="G101" s="40">
        <v>4.57</v>
      </c>
      <c r="H101" s="40">
        <v>8.26</v>
      </c>
      <c r="I101" s="40">
        <v>32.71</v>
      </c>
      <c r="J101" s="40">
        <v>224</v>
      </c>
      <c r="K101" s="41">
        <v>174</v>
      </c>
      <c r="L101" s="40">
        <v>49.29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58</v>
      </c>
      <c r="F103" s="43">
        <v>180</v>
      </c>
      <c r="G103" s="43">
        <v>0.47</v>
      </c>
      <c r="H103" s="43"/>
      <c r="I103" s="43">
        <v>8.52</v>
      </c>
      <c r="J103" s="43">
        <v>36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44.4</v>
      </c>
      <c r="K105" s="44">
        <v>338</v>
      </c>
      <c r="L105" s="43"/>
    </row>
    <row r="106" spans="1:12" ht="15" x14ac:dyDescent="0.25">
      <c r="A106" s="23"/>
      <c r="B106" s="15"/>
      <c r="C106" s="11"/>
      <c r="D106" s="6" t="s">
        <v>73</v>
      </c>
      <c r="E106" s="42" t="s">
        <v>72</v>
      </c>
      <c r="F106" s="43">
        <v>90</v>
      </c>
      <c r="G106" s="43">
        <v>11.08</v>
      </c>
      <c r="H106" s="43">
        <v>6.54</v>
      </c>
      <c r="I106" s="43">
        <v>40.6</v>
      </c>
      <c r="J106" s="43">
        <v>270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1">SUM(G101:G107)</f>
        <v>16.52</v>
      </c>
      <c r="H108" s="19">
        <f t="shared" si="51"/>
        <v>15.2</v>
      </c>
      <c r="I108" s="19">
        <f t="shared" si="51"/>
        <v>91.63</v>
      </c>
      <c r="J108" s="19">
        <f t="shared" si="51"/>
        <v>574.4</v>
      </c>
      <c r="K108" s="25"/>
      <c r="L108" s="19" t="s">
        <v>105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80</v>
      </c>
      <c r="F109" s="43">
        <v>60</v>
      </c>
      <c r="G109" s="43">
        <v>0.66</v>
      </c>
      <c r="H109" s="43">
        <v>0.12</v>
      </c>
      <c r="I109" s="43">
        <v>2.2799999999999998</v>
      </c>
      <c r="J109" s="43">
        <v>13.2</v>
      </c>
      <c r="K109" s="44">
        <v>71</v>
      </c>
      <c r="L109" s="43">
        <v>66.63</v>
      </c>
    </row>
    <row r="110" spans="1:12" ht="15" x14ac:dyDescent="0.25">
      <c r="A110" s="23"/>
      <c r="B110" s="15"/>
      <c r="C110" s="11"/>
      <c r="D110" s="7" t="s">
        <v>27</v>
      </c>
      <c r="E110" s="42" t="s">
        <v>81</v>
      </c>
      <c r="F110" s="43">
        <v>223</v>
      </c>
      <c r="G110" s="43">
        <v>3.61</v>
      </c>
      <c r="H110" s="43">
        <v>6.3</v>
      </c>
      <c r="I110" s="43">
        <v>9.5500000000000007</v>
      </c>
      <c r="J110" s="43">
        <v>109.5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82</v>
      </c>
      <c r="F111" s="43">
        <v>90</v>
      </c>
      <c r="G111" s="43">
        <v>10.38</v>
      </c>
      <c r="H111" s="43">
        <v>10.49</v>
      </c>
      <c r="I111" s="43">
        <v>3.15</v>
      </c>
      <c r="J111" s="43">
        <v>149.4</v>
      </c>
      <c r="K111" s="44">
        <v>290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64</v>
      </c>
      <c r="F112" s="43">
        <v>150</v>
      </c>
      <c r="G112" s="43">
        <v>5.0999999999999996</v>
      </c>
      <c r="H112" s="43">
        <v>7.5</v>
      </c>
      <c r="I112" s="43">
        <v>28.5</v>
      </c>
      <c r="J112" s="43">
        <v>201.9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190</v>
      </c>
      <c r="G113" s="43">
        <v>0.47</v>
      </c>
      <c r="H113" s="43">
        <v>0</v>
      </c>
      <c r="I113" s="43">
        <v>8.93</v>
      </c>
      <c r="J113" s="43">
        <v>37.630000000000003</v>
      </c>
      <c r="K113" s="44">
        <v>377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4.74</v>
      </c>
      <c r="H114" s="43">
        <v>0.6</v>
      </c>
      <c r="I114" s="43">
        <v>28.98</v>
      </c>
      <c r="J114" s="43">
        <v>140.28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1.68</v>
      </c>
      <c r="H115" s="43">
        <v>0.33</v>
      </c>
      <c r="I115" s="43">
        <v>14.82</v>
      </c>
      <c r="J115" s="43">
        <v>68.97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803</v>
      </c>
      <c r="G118" s="19">
        <f t="shared" ref="G118:J118" si="52">SUM(G109:G117)</f>
        <v>26.64</v>
      </c>
      <c r="H118" s="19">
        <f t="shared" si="52"/>
        <v>25.34</v>
      </c>
      <c r="I118" s="19">
        <f t="shared" si="52"/>
        <v>96.210000000000008</v>
      </c>
      <c r="J118" s="19">
        <f t="shared" si="52"/>
        <v>720.88</v>
      </c>
      <c r="K118" s="25"/>
      <c r="L118" s="19" t="s">
        <v>105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1333</v>
      </c>
      <c r="G119" s="32">
        <f t="shared" ref="G119" si="53">G108+G118</f>
        <v>43.16</v>
      </c>
      <c r="H119" s="32">
        <f t="shared" ref="H119" si="54">H108+H118</f>
        <v>40.54</v>
      </c>
      <c r="I119" s="32">
        <f t="shared" ref="I119" si="55">I108+I118</f>
        <v>187.84</v>
      </c>
      <c r="J119" s="32">
        <f t="shared" ref="J119" si="56">J108+J118</f>
        <v>1295.28</v>
      </c>
      <c r="K119" s="32"/>
      <c r="L119" s="32">
        <v>115.92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93</v>
      </c>
      <c r="F120" s="40">
        <v>200</v>
      </c>
      <c r="G120" s="40">
        <v>11.88</v>
      </c>
      <c r="H120" s="40">
        <v>13.77</v>
      </c>
      <c r="I120" s="40">
        <v>28.63</v>
      </c>
      <c r="J120" s="40">
        <v>285.89999999999998</v>
      </c>
      <c r="K120" s="41">
        <v>309.16000000000003</v>
      </c>
      <c r="L120" s="40">
        <v>49.29</v>
      </c>
    </row>
    <row r="121" spans="1:12" ht="15" x14ac:dyDescent="0.25">
      <c r="A121" s="14"/>
      <c r="B121" s="15"/>
      <c r="C121" s="11"/>
      <c r="D121" s="6" t="s">
        <v>70</v>
      </c>
      <c r="E121" s="42" t="s">
        <v>83</v>
      </c>
      <c r="F121" s="43">
        <v>30</v>
      </c>
      <c r="G121" s="43">
        <v>1.44</v>
      </c>
      <c r="H121" s="43">
        <v>6.78</v>
      </c>
      <c r="I121" s="43">
        <v>13.56</v>
      </c>
      <c r="J121" s="43">
        <v>114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84</v>
      </c>
      <c r="F122" s="43">
        <v>200</v>
      </c>
      <c r="G122" s="43">
        <v>2.94</v>
      </c>
      <c r="H122" s="43">
        <v>1.99</v>
      </c>
      <c r="I122" s="43">
        <v>20.92</v>
      </c>
      <c r="J122" s="43">
        <v>113</v>
      </c>
      <c r="K122" s="44">
        <v>380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73</v>
      </c>
      <c r="E125" s="42" t="s">
        <v>85</v>
      </c>
      <c r="F125" s="43">
        <v>80</v>
      </c>
      <c r="G125" s="43">
        <v>6.54</v>
      </c>
      <c r="H125" s="43">
        <v>7.84</v>
      </c>
      <c r="I125" s="43">
        <v>40.729999999999997</v>
      </c>
      <c r="J125" s="43">
        <v>264.06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57">SUM(G120:G126)</f>
        <v>22.8</v>
      </c>
      <c r="H127" s="19">
        <f t="shared" si="57"/>
        <v>30.38</v>
      </c>
      <c r="I127" s="19">
        <f t="shared" si="57"/>
        <v>103.84</v>
      </c>
      <c r="J127" s="19">
        <f t="shared" si="57"/>
        <v>776.96</v>
      </c>
      <c r="K127" s="25"/>
      <c r="L127" s="19" t="s">
        <v>105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86</v>
      </c>
      <c r="F128" s="43">
        <v>60</v>
      </c>
      <c r="G128" s="43">
        <v>0.85</v>
      </c>
      <c r="H128" s="43">
        <v>3.61</v>
      </c>
      <c r="I128" s="43">
        <v>4.95</v>
      </c>
      <c r="J128" s="43">
        <v>55.68</v>
      </c>
      <c r="K128" s="44">
        <v>52</v>
      </c>
      <c r="L128" s="43">
        <v>66.63</v>
      </c>
    </row>
    <row r="129" spans="1:12" ht="15" x14ac:dyDescent="0.25">
      <c r="A129" s="14"/>
      <c r="B129" s="15"/>
      <c r="C129" s="11"/>
      <c r="D129" s="7" t="s">
        <v>27</v>
      </c>
      <c r="E129" s="42" t="s">
        <v>87</v>
      </c>
      <c r="F129" s="43">
        <v>213</v>
      </c>
      <c r="G129" s="43">
        <v>5.85</v>
      </c>
      <c r="H129" s="43">
        <v>4.13</v>
      </c>
      <c r="I129" s="43">
        <v>15.22</v>
      </c>
      <c r="J129" s="43">
        <v>211.17</v>
      </c>
      <c r="K129" s="44">
        <v>110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88</v>
      </c>
      <c r="F130" s="43">
        <v>90</v>
      </c>
      <c r="G130" s="43">
        <v>5.85</v>
      </c>
      <c r="H130" s="43">
        <v>8.1199999999999992</v>
      </c>
      <c r="I130" s="43">
        <v>3.31</v>
      </c>
      <c r="J130" s="43">
        <v>109.63</v>
      </c>
      <c r="K130" s="44">
        <v>301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89</v>
      </c>
      <c r="F131" s="43">
        <v>150</v>
      </c>
      <c r="G131" s="43">
        <v>13.64</v>
      </c>
      <c r="H131" s="43">
        <v>6.86</v>
      </c>
      <c r="I131" s="43">
        <v>35.03</v>
      </c>
      <c r="J131" s="43">
        <v>285</v>
      </c>
      <c r="K131" s="44">
        <v>199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56</v>
      </c>
      <c r="F132" s="43">
        <v>180</v>
      </c>
      <c r="G132" s="43">
        <v>1.04</v>
      </c>
      <c r="H132" s="43">
        <v>0.27</v>
      </c>
      <c r="I132" s="43">
        <v>42.53</v>
      </c>
      <c r="J132" s="43">
        <v>119.52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2.37</v>
      </c>
      <c r="H133" s="43">
        <v>0.3</v>
      </c>
      <c r="I133" s="43">
        <v>14.49</v>
      </c>
      <c r="J133" s="43">
        <v>70.14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1.68</v>
      </c>
      <c r="H134" s="43">
        <v>0.33</v>
      </c>
      <c r="I134" s="43">
        <v>14.82</v>
      </c>
      <c r="J134" s="43">
        <v>68.97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753</v>
      </c>
      <c r="G137" s="19">
        <f t="shared" ref="G137:J137" si="58">SUM(G128:G136)</f>
        <v>31.279999999999998</v>
      </c>
      <c r="H137" s="19">
        <f t="shared" si="58"/>
        <v>23.619999999999997</v>
      </c>
      <c r="I137" s="19">
        <f t="shared" si="58"/>
        <v>130.35</v>
      </c>
      <c r="J137" s="19">
        <f t="shared" si="58"/>
        <v>920.11</v>
      </c>
      <c r="K137" s="25"/>
      <c r="L137" s="19" t="s">
        <v>105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1263</v>
      </c>
      <c r="G138" s="32">
        <f t="shared" ref="G138" si="59">G127+G137</f>
        <v>54.08</v>
      </c>
      <c r="H138" s="32">
        <f t="shared" ref="H138" si="60">H127+H137</f>
        <v>54</v>
      </c>
      <c r="I138" s="32">
        <f t="shared" ref="I138" si="61">I127+I137</f>
        <v>234.19</v>
      </c>
      <c r="J138" s="32">
        <f t="shared" ref="J138" si="62">J127+J137</f>
        <v>1697.0700000000002</v>
      </c>
      <c r="K138" s="32"/>
      <c r="L138" s="32">
        <v>115.92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87</v>
      </c>
      <c r="G139" s="40">
        <v>9.5500000000000007</v>
      </c>
      <c r="H139" s="40">
        <v>8.01</v>
      </c>
      <c r="I139" s="40">
        <v>2.81</v>
      </c>
      <c r="J139" s="40">
        <v>122.4</v>
      </c>
      <c r="K139" s="41">
        <v>290</v>
      </c>
      <c r="L139" s="40">
        <v>49.29</v>
      </c>
    </row>
    <row r="140" spans="1:12" ht="15" x14ac:dyDescent="0.25">
      <c r="A140" s="23"/>
      <c r="B140" s="15"/>
      <c r="C140" s="11"/>
      <c r="D140" s="6" t="s">
        <v>21</v>
      </c>
      <c r="E140" s="42" t="s">
        <v>90</v>
      </c>
      <c r="F140" s="43">
        <v>157</v>
      </c>
      <c r="G140" s="43">
        <v>8.69</v>
      </c>
      <c r="H140" s="43">
        <v>6.15</v>
      </c>
      <c r="I140" s="43">
        <v>39.07</v>
      </c>
      <c r="J140" s="43">
        <v>246.49</v>
      </c>
      <c r="K140" s="44">
        <v>302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190</v>
      </c>
      <c r="G141" s="43">
        <v>0.47</v>
      </c>
      <c r="H141" s="43"/>
      <c r="I141" s="43">
        <v>8.93</v>
      </c>
      <c r="J141" s="43">
        <v>37.630000000000003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70</v>
      </c>
      <c r="G142" s="43">
        <v>6.44</v>
      </c>
      <c r="H142" s="43">
        <v>0.64</v>
      </c>
      <c r="I142" s="43">
        <v>40.6</v>
      </c>
      <c r="J142" s="43">
        <v>198.34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59</v>
      </c>
      <c r="F144" s="43">
        <v>40</v>
      </c>
      <c r="G144" s="43">
        <v>0.28000000000000003</v>
      </c>
      <c r="H144" s="43">
        <v>0.04</v>
      </c>
      <c r="I144" s="43">
        <v>0.76</v>
      </c>
      <c r="J144" s="43">
        <v>4.8</v>
      </c>
      <c r="K144" s="44">
        <v>71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544</v>
      </c>
      <c r="G146" s="19">
        <f t="shared" ref="G146:J146" si="63">SUM(G139:G145)</f>
        <v>25.430000000000003</v>
      </c>
      <c r="H146" s="19">
        <f t="shared" si="63"/>
        <v>14.84</v>
      </c>
      <c r="I146" s="19">
        <f t="shared" si="63"/>
        <v>92.17</v>
      </c>
      <c r="J146" s="19">
        <f t="shared" si="63"/>
        <v>609.66</v>
      </c>
      <c r="K146" s="25"/>
      <c r="L146" s="19" t="s">
        <v>105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0.79</v>
      </c>
      <c r="H147" s="43">
        <v>3.64</v>
      </c>
      <c r="I147" s="43">
        <v>5.1100000000000003</v>
      </c>
      <c r="J147" s="43">
        <v>56.47</v>
      </c>
      <c r="K147" s="44">
        <v>45</v>
      </c>
      <c r="L147" s="43">
        <v>66.63</v>
      </c>
    </row>
    <row r="148" spans="1:12" ht="15" x14ac:dyDescent="0.25">
      <c r="A148" s="23"/>
      <c r="B148" s="15"/>
      <c r="C148" s="11"/>
      <c r="D148" s="7" t="s">
        <v>27</v>
      </c>
      <c r="E148" s="42" t="s">
        <v>91</v>
      </c>
      <c r="F148" s="43">
        <v>213</v>
      </c>
      <c r="G148" s="43">
        <v>1.58</v>
      </c>
      <c r="H148" s="43">
        <v>2.17</v>
      </c>
      <c r="I148" s="43">
        <v>9.7100000000000009</v>
      </c>
      <c r="J148" s="43">
        <v>68.8</v>
      </c>
      <c r="K148" s="44">
        <v>101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92</v>
      </c>
      <c r="F149" s="43">
        <v>100</v>
      </c>
      <c r="G149" s="43">
        <v>8.3800000000000008</v>
      </c>
      <c r="H149" s="43">
        <v>10.02</v>
      </c>
      <c r="I149" s="43">
        <v>9.15</v>
      </c>
      <c r="J149" s="43">
        <v>312</v>
      </c>
      <c r="K149" s="44">
        <v>268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103</v>
      </c>
      <c r="F150" s="43">
        <v>155</v>
      </c>
      <c r="G150" s="43">
        <v>2.81</v>
      </c>
      <c r="H150" s="43">
        <v>0.56000000000000005</v>
      </c>
      <c r="I150" s="43">
        <v>22.26</v>
      </c>
      <c r="J150" s="43">
        <v>147.09</v>
      </c>
      <c r="K150" s="44">
        <v>310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78</v>
      </c>
      <c r="F151" s="43">
        <v>180</v>
      </c>
      <c r="G151" s="43">
        <v>0.36</v>
      </c>
      <c r="H151" s="43">
        <v>0.24</v>
      </c>
      <c r="I151" s="43">
        <v>15.48</v>
      </c>
      <c r="J151" s="43">
        <v>79.2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2.37</v>
      </c>
      <c r="H152" s="43">
        <v>0.3</v>
      </c>
      <c r="I152" s="43">
        <v>14.49</v>
      </c>
      <c r="J152" s="43">
        <v>70.14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1.68</v>
      </c>
      <c r="H153" s="43">
        <v>0.33</v>
      </c>
      <c r="I153" s="43">
        <v>14.82</v>
      </c>
      <c r="J153" s="43">
        <v>68.97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768</v>
      </c>
      <c r="G156" s="19">
        <f t="shared" ref="G156:J156" si="64">SUM(G147:G155)</f>
        <v>17.97</v>
      </c>
      <c r="H156" s="19">
        <f t="shared" si="64"/>
        <v>17.259999999999998</v>
      </c>
      <c r="I156" s="19">
        <f t="shared" si="64"/>
        <v>91.02000000000001</v>
      </c>
      <c r="J156" s="19">
        <f t="shared" si="64"/>
        <v>802.67000000000007</v>
      </c>
      <c r="K156" s="25"/>
      <c r="L156" s="19" t="s">
        <v>105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1312</v>
      </c>
      <c r="G157" s="32">
        <f t="shared" ref="G157" si="65">G146+G156</f>
        <v>43.400000000000006</v>
      </c>
      <c r="H157" s="32">
        <f t="shared" ref="H157" si="66">H146+H156</f>
        <v>32.099999999999994</v>
      </c>
      <c r="I157" s="32">
        <f t="shared" ref="I157" si="67">I146+I156</f>
        <v>183.19</v>
      </c>
      <c r="J157" s="32">
        <f t="shared" ref="J157" si="68">J146+J156</f>
        <v>1412.33</v>
      </c>
      <c r="K157" s="32"/>
      <c r="L157" s="32">
        <v>115.92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95</v>
      </c>
      <c r="F158" s="40">
        <v>160</v>
      </c>
      <c r="G158" s="40">
        <v>2.59</v>
      </c>
      <c r="H158" s="40">
        <v>12.03</v>
      </c>
      <c r="I158" s="40">
        <v>17.77</v>
      </c>
      <c r="J158" s="40">
        <v>189.8</v>
      </c>
      <c r="K158" s="41">
        <v>175</v>
      </c>
      <c r="L158" s="40">
        <v>49.29</v>
      </c>
    </row>
    <row r="159" spans="1:12" ht="15" x14ac:dyDescent="0.25">
      <c r="A159" s="23"/>
      <c r="B159" s="15"/>
      <c r="C159" s="11"/>
      <c r="D159" s="6" t="s">
        <v>96</v>
      </c>
      <c r="E159" s="42" t="s">
        <v>97</v>
      </c>
      <c r="F159" s="43">
        <v>45</v>
      </c>
      <c r="G159" s="43">
        <v>5.71</v>
      </c>
      <c r="H159" s="43">
        <v>5.17</v>
      </c>
      <c r="I159" s="43">
        <v>0.31</v>
      </c>
      <c r="J159" s="43">
        <v>70.87</v>
      </c>
      <c r="K159" s="44">
        <v>209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3.78</v>
      </c>
      <c r="H160" s="43">
        <v>0.67</v>
      </c>
      <c r="I160" s="43">
        <v>26</v>
      </c>
      <c r="J160" s="43">
        <v>125.11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73</v>
      </c>
      <c r="E163" s="42" t="s">
        <v>72</v>
      </c>
      <c r="F163" s="43">
        <v>100</v>
      </c>
      <c r="G163" s="43">
        <v>12</v>
      </c>
      <c r="H163" s="43">
        <v>6.64</v>
      </c>
      <c r="I163" s="43">
        <v>46.4</v>
      </c>
      <c r="J163" s="43">
        <v>298.33999999999997</v>
      </c>
      <c r="K163" s="44">
        <v>15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69">SUM(G158:G164)</f>
        <v>24.08</v>
      </c>
      <c r="H165" s="19">
        <f t="shared" si="69"/>
        <v>24.51</v>
      </c>
      <c r="I165" s="19">
        <f t="shared" si="69"/>
        <v>90.47999999999999</v>
      </c>
      <c r="J165" s="19">
        <f t="shared" si="69"/>
        <v>684.12</v>
      </c>
      <c r="K165" s="25"/>
      <c r="L165" s="19" t="s">
        <v>105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41</v>
      </c>
      <c r="F166" s="43">
        <v>60</v>
      </c>
      <c r="G166" s="43">
        <v>0.97</v>
      </c>
      <c r="H166" s="43">
        <v>3.72</v>
      </c>
      <c r="I166" s="43">
        <v>5.34</v>
      </c>
      <c r="J166" s="43">
        <v>82.72</v>
      </c>
      <c r="K166" s="44">
        <v>67</v>
      </c>
      <c r="L166" s="43">
        <v>66.63</v>
      </c>
    </row>
    <row r="167" spans="1:12" ht="15" x14ac:dyDescent="0.25">
      <c r="A167" s="23"/>
      <c r="B167" s="15"/>
      <c r="C167" s="11"/>
      <c r="D167" s="7" t="s">
        <v>27</v>
      </c>
      <c r="E167" s="42" t="s">
        <v>98</v>
      </c>
      <c r="F167" s="43">
        <v>213</v>
      </c>
      <c r="G167" s="43">
        <v>4.9800000000000004</v>
      </c>
      <c r="H167" s="43">
        <v>6.02</v>
      </c>
      <c r="I167" s="43">
        <v>15.12</v>
      </c>
      <c r="J167" s="43">
        <v>121.55</v>
      </c>
      <c r="K167" s="44">
        <v>108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99</v>
      </c>
      <c r="F168" s="43">
        <v>90</v>
      </c>
      <c r="G168" s="43">
        <v>8</v>
      </c>
      <c r="H168" s="43">
        <v>6.22</v>
      </c>
      <c r="I168" s="43">
        <v>7.74</v>
      </c>
      <c r="J168" s="43">
        <v>118.8</v>
      </c>
      <c r="K168" s="44">
        <v>260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90</v>
      </c>
      <c r="F169" s="43">
        <v>157</v>
      </c>
      <c r="G169" s="43">
        <v>8.69</v>
      </c>
      <c r="H169" s="43">
        <v>6.15</v>
      </c>
      <c r="I169" s="43">
        <v>39.07</v>
      </c>
      <c r="J169" s="43">
        <v>246.49</v>
      </c>
      <c r="K169" s="44">
        <v>302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67</v>
      </c>
      <c r="F170" s="43">
        <v>180</v>
      </c>
      <c r="G170" s="43">
        <v>0.46</v>
      </c>
      <c r="H170" s="43">
        <v>0.16</v>
      </c>
      <c r="I170" s="43">
        <v>22.35</v>
      </c>
      <c r="J170" s="43">
        <v>104.94</v>
      </c>
      <c r="K170" s="44">
        <v>345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2.37</v>
      </c>
      <c r="H171" s="43">
        <v>0.3</v>
      </c>
      <c r="I171" s="43">
        <v>14.49</v>
      </c>
      <c r="J171" s="43">
        <v>70.14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1.68</v>
      </c>
      <c r="H172" s="43">
        <v>0.33</v>
      </c>
      <c r="I172" s="43">
        <v>14.82</v>
      </c>
      <c r="J172" s="43">
        <v>68.97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70">SUM(G166:G174)</f>
        <v>27.150000000000002</v>
      </c>
      <c r="H175" s="19">
        <f t="shared" si="70"/>
        <v>22.9</v>
      </c>
      <c r="I175" s="19">
        <f t="shared" si="70"/>
        <v>118.93</v>
      </c>
      <c r="J175" s="19">
        <f t="shared" si="70"/>
        <v>813.61</v>
      </c>
      <c r="K175" s="25"/>
      <c r="L175" s="19" t="s">
        <v>105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1265</v>
      </c>
      <c r="G176" s="32">
        <f t="shared" ref="G176" si="71">G165+G175</f>
        <v>51.230000000000004</v>
      </c>
      <c r="H176" s="32">
        <f t="shared" ref="H176" si="72">H165+H175</f>
        <v>47.41</v>
      </c>
      <c r="I176" s="32">
        <f t="shared" ref="I176" si="73">I165+I175</f>
        <v>209.41</v>
      </c>
      <c r="J176" s="32">
        <f t="shared" ref="J176" si="74">J165+J175</f>
        <v>1497.73</v>
      </c>
      <c r="K176" s="32"/>
      <c r="L176" s="32">
        <v>115.92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48</v>
      </c>
      <c r="F177" s="40">
        <v>187.5</v>
      </c>
      <c r="G177" s="40">
        <v>16.37</v>
      </c>
      <c r="H177" s="40">
        <v>9.81</v>
      </c>
      <c r="I177" s="40">
        <v>33.5</v>
      </c>
      <c r="J177" s="40">
        <v>286.25</v>
      </c>
      <c r="K177" s="41">
        <v>291</v>
      </c>
      <c r="L177" s="40">
        <v>49.29</v>
      </c>
    </row>
    <row r="178" spans="1:12" ht="15" x14ac:dyDescent="0.25">
      <c r="A178" s="23"/>
      <c r="B178" s="15"/>
      <c r="C178" s="11"/>
      <c r="D178" s="6"/>
      <c r="E178" s="42" t="s">
        <v>74</v>
      </c>
      <c r="F178" s="43">
        <v>50</v>
      </c>
      <c r="G178" s="43">
        <v>0.51</v>
      </c>
      <c r="H178" s="43">
        <v>2.4300000000000002</v>
      </c>
      <c r="I178" s="43">
        <v>2.7</v>
      </c>
      <c r="J178" s="43">
        <v>34.630000000000003</v>
      </c>
      <c r="K178" s="44">
        <v>73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0.53</v>
      </c>
      <c r="H179" s="43"/>
      <c r="I179" s="43">
        <v>9.4700000000000006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70</v>
      </c>
      <c r="G180" s="43">
        <v>6.44</v>
      </c>
      <c r="H180" s="43">
        <v>0.64</v>
      </c>
      <c r="I180" s="43">
        <v>40.6</v>
      </c>
      <c r="J180" s="43">
        <v>198.34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507.5</v>
      </c>
      <c r="G184" s="19">
        <f t="shared" ref="G184:J184" si="75">SUM(G177:G183)</f>
        <v>23.850000000000005</v>
      </c>
      <c r="H184" s="19">
        <f t="shared" si="75"/>
        <v>12.88</v>
      </c>
      <c r="I184" s="19">
        <f t="shared" si="75"/>
        <v>86.27000000000001</v>
      </c>
      <c r="J184" s="19">
        <f t="shared" si="75"/>
        <v>559.22</v>
      </c>
      <c r="K184" s="25"/>
      <c r="L184" s="19" t="s">
        <v>105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40</v>
      </c>
      <c r="F185" s="43">
        <v>60</v>
      </c>
      <c r="G185" s="43">
        <v>0.55000000000000004</v>
      </c>
      <c r="H185" s="43">
        <v>3.67</v>
      </c>
      <c r="I185" s="43">
        <v>1.72</v>
      </c>
      <c r="J185" s="43">
        <v>42.24</v>
      </c>
      <c r="K185" s="44">
        <v>24</v>
      </c>
      <c r="L185" s="43">
        <v>66.63</v>
      </c>
    </row>
    <row r="186" spans="1:12" ht="15" x14ac:dyDescent="0.25">
      <c r="A186" s="23"/>
      <c r="B186" s="15"/>
      <c r="C186" s="11"/>
      <c r="D186" s="7" t="s">
        <v>27</v>
      </c>
      <c r="E186" s="42" t="s">
        <v>65</v>
      </c>
      <c r="F186" s="43">
        <v>223</v>
      </c>
      <c r="G186" s="43">
        <v>1.74</v>
      </c>
      <c r="H186" s="43">
        <v>6.34</v>
      </c>
      <c r="I186" s="43">
        <v>6.43</v>
      </c>
      <c r="J186" s="43">
        <v>78.489999999999995</v>
      </c>
      <c r="K186" s="44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100</v>
      </c>
      <c r="F187" s="43">
        <v>187.5</v>
      </c>
      <c r="G187" s="43">
        <v>12.36</v>
      </c>
      <c r="H187" s="43">
        <v>12.66</v>
      </c>
      <c r="I187" s="43">
        <v>19.510000000000002</v>
      </c>
      <c r="J187" s="43">
        <v>241.5</v>
      </c>
      <c r="K187" s="44">
        <v>265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63</v>
      </c>
      <c r="F189" s="43">
        <v>180</v>
      </c>
      <c r="G189" s="43">
        <v>1.17</v>
      </c>
      <c r="H189" s="43">
        <v>7.0000000000000007E-2</v>
      </c>
      <c r="I189" s="43">
        <v>40.21</v>
      </c>
      <c r="J189" s="43">
        <v>109.32</v>
      </c>
      <c r="K189" s="44">
        <v>348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60</v>
      </c>
      <c r="G190" s="43">
        <v>4.74</v>
      </c>
      <c r="H190" s="43">
        <v>0.6</v>
      </c>
      <c r="I190" s="43">
        <v>28.98</v>
      </c>
      <c r="J190" s="43">
        <v>140.28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1.68</v>
      </c>
      <c r="H191" s="43">
        <v>0.33</v>
      </c>
      <c r="I191" s="43">
        <v>14.82</v>
      </c>
      <c r="J191" s="43">
        <v>68.97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740.5</v>
      </c>
      <c r="G194" s="19">
        <f t="shared" ref="G194:J194" si="76">SUM(G185:G193)</f>
        <v>22.24</v>
      </c>
      <c r="H194" s="19">
        <f t="shared" si="76"/>
        <v>23.67</v>
      </c>
      <c r="I194" s="19">
        <f t="shared" si="76"/>
        <v>111.67000000000002</v>
      </c>
      <c r="J194" s="19">
        <f t="shared" si="76"/>
        <v>680.80000000000007</v>
      </c>
      <c r="K194" s="25"/>
      <c r="L194" s="19" t="s">
        <v>105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1248</v>
      </c>
      <c r="G195" s="32">
        <f t="shared" ref="G195" si="77">G184+G194</f>
        <v>46.09</v>
      </c>
      <c r="H195" s="32">
        <f t="shared" ref="H195" si="78">H184+H194</f>
        <v>36.550000000000004</v>
      </c>
      <c r="I195" s="32">
        <f t="shared" ref="I195" si="79">I184+I194</f>
        <v>197.94000000000003</v>
      </c>
      <c r="J195" s="32">
        <f t="shared" ref="J195" si="80">J184+J194</f>
        <v>1240.02</v>
      </c>
      <c r="K195" s="32"/>
      <c r="L195" s="32">
        <v>115.92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1297.95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45.250999999999998</v>
      </c>
      <c r="H196" s="34">
        <f t="shared" si="81"/>
        <v>42.671999999999997</v>
      </c>
      <c r="I196" s="34">
        <f t="shared" si="81"/>
        <v>205.77699999999999</v>
      </c>
      <c r="J196" s="34">
        <f t="shared" si="81"/>
        <v>1440.374</v>
      </c>
      <c r="K196" s="34"/>
      <c r="L196" s="34" t="s">
        <v>105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2026-08-31T06:06:14Z</cp:lastPrinted>
  <dcterms:created xsi:type="dcterms:W3CDTF">2022-05-16T14:23:56Z</dcterms:created>
  <dcterms:modified xsi:type="dcterms:W3CDTF">2026-08-31T08:08:59Z</dcterms:modified>
</cp:coreProperties>
</file>